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" i="1" l="1"/>
  <c r="D13" i="1"/>
  <c r="D14" i="1"/>
  <c r="D15" i="1"/>
  <c r="D16" i="1"/>
  <c r="D17" i="1"/>
  <c r="D18" i="1"/>
  <c r="D19" i="1"/>
  <c r="D12" i="1"/>
  <c r="D11" i="1"/>
  <c r="D10" i="1"/>
  <c r="E10" i="1" s="1"/>
  <c r="C11" i="1" s="1"/>
  <c r="E11" i="1" l="1"/>
  <c r="C12" i="1" s="1"/>
  <c r="E12" i="1" s="1"/>
  <c r="C13" i="1" s="1"/>
  <c r="B21" i="1"/>
  <c r="B22" i="1"/>
  <c r="B23" i="1"/>
  <c r="B20" i="1"/>
  <c r="B12" i="1"/>
  <c r="B13" i="1" s="1"/>
  <c r="B14" i="1" s="1"/>
  <c r="B15" i="1" s="1"/>
  <c r="B16" i="1" s="1"/>
  <c r="B17" i="1" s="1"/>
  <c r="B18" i="1" s="1"/>
  <c r="B19" i="1" s="1"/>
  <c r="B11" i="1"/>
  <c r="E13" i="1" l="1"/>
  <c r="C14" i="1" s="1"/>
  <c r="E14" i="1" l="1"/>
  <c r="C15" i="1" s="1"/>
  <c r="E15" i="1" l="1"/>
  <c r="C16" i="1" s="1"/>
  <c r="E16" i="1" l="1"/>
  <c r="C17" i="1" s="1"/>
  <c r="E17" i="1" l="1"/>
  <c r="C18" i="1" s="1"/>
  <c r="E18" i="1" l="1"/>
  <c r="C19" i="1" s="1"/>
  <c r="E19" i="1" l="1"/>
  <c r="C20" i="1" l="1"/>
  <c r="E20" i="1" s="1"/>
</calcChain>
</file>

<file path=xl/sharedStrings.xml><?xml version="1.0" encoding="utf-8"?>
<sst xmlns="http://schemas.openxmlformats.org/spreadsheetml/2006/main" count="11" uniqueCount="11">
  <si>
    <t>COST OF ASSET</t>
  </si>
  <si>
    <t>SALVAGE VALUE</t>
  </si>
  <si>
    <t>LIFE OF ASSET</t>
  </si>
  <si>
    <t>MONTH IN 1ST YEAR</t>
  </si>
  <si>
    <t>DEPRICIATION METHOD</t>
  </si>
  <si>
    <t>FIXED ASSET ACCOUNT</t>
  </si>
  <si>
    <t>YEAR</t>
  </si>
  <si>
    <t>OPENING BAL</t>
  </si>
  <si>
    <t>DEPRICIATION</t>
  </si>
  <si>
    <t>CLOSING BAL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</si>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</sst>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₹&quot;\ #,##0.00;[Red]&quot;₹&quot;\ \-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8" tint="-0.499984740745262"/>
      <name val="Arial Black"/>
      <family val="2"/>
    </font>
    <font>
      <sz val="11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8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06" zoomScaleNormal="106" workbookViewId="0">
      <selection activeCell="B4" sqref="B4"/>
    </sheetView>
  </sheetViews>
  <sheetFormatPr defaultRowHeight="15" x14ac:dyDescent="0.25"/>
  <cols>
    <col min="1" max="1" width="22.5703125" customWidth="1"/>
    <col min="2" max="2" width="10" customWidth="1"/>
    <col min="3" max="3" width="12.5703125" customWidth="1"/>
    <col min="4" max="4" width="13.7109375" bestFit="1" customWidth="1"/>
    <col min="5" max="5" width="12.42578125" bestFit="1" customWidth="1"/>
  </cols>
  <sheetData>
    <row r="1" spans="1:9" x14ac:dyDescent="0.25">
      <c r="A1" s="1" t="s">
        <v>0</v>
      </c>
      <c r="B1">
        <v>200000</v>
      </c>
    </row>
    <row r="2" spans="1:9" x14ac:dyDescent="0.25">
      <c r="A2" s="1" t="s">
        <v>1</v>
      </c>
      <c r="B2">
        <v>20000</v>
      </c>
      <c r="I2">
        <v>1</v>
      </c>
    </row>
    <row r="3" spans="1:9" x14ac:dyDescent="0.25">
      <c r="A3" s="1" t="s">
        <v>2</v>
      </c>
      <c r="B3">
        <v>10</v>
      </c>
      <c r="I3">
        <v>2</v>
      </c>
    </row>
    <row r="4" spans="1:9" x14ac:dyDescent="0.25">
      <c r="A4" s="1" t="s">
        <v>3</v>
      </c>
      <c r="B4">
        <v>12</v>
      </c>
      <c r="I4">
        <v>3</v>
      </c>
    </row>
    <row r="5" spans="1:9" x14ac:dyDescent="0.25">
      <c r="A5" s="1" t="s">
        <v>4</v>
      </c>
      <c r="B5" t="s">
        <v>10</v>
      </c>
      <c r="I5">
        <v>4</v>
      </c>
    </row>
    <row r="6" spans="1:9" x14ac:dyDescent="0.25">
      <c r="I6">
        <v>5</v>
      </c>
    </row>
    <row r="7" spans="1:9" x14ac:dyDescent="0.25">
      <c r="I7">
        <v>6</v>
      </c>
    </row>
    <row r="8" spans="1:9" ht="18.75" x14ac:dyDescent="0.4">
      <c r="C8" s="4" t="s">
        <v>5</v>
      </c>
      <c r="D8" s="4"/>
      <c r="E8" s="5"/>
      <c r="I8">
        <v>7</v>
      </c>
    </row>
    <row r="9" spans="1:9" x14ac:dyDescent="0.25">
      <c r="B9" s="3" t="s">
        <v>6</v>
      </c>
      <c r="C9" s="3" t="s">
        <v>7</v>
      </c>
      <c r="D9" s="3" t="s">
        <v>8</v>
      </c>
      <c r="E9" s="3" t="s">
        <v>9</v>
      </c>
      <c r="I9">
        <v>8</v>
      </c>
    </row>
    <row r="10" spans="1:9" x14ac:dyDescent="0.25">
      <c r="B10" s="1">
        <v>1</v>
      </c>
      <c r="C10">
        <f>B1</f>
        <v>200000</v>
      </c>
      <c r="D10" s="2">
        <f>IF(B5="DB",DB($B$1,$B$2,$B$3,B10,$B$4),SLN($B$1,$B$2,$B$3)*$B$4/12)</f>
        <v>41200</v>
      </c>
      <c r="E10">
        <f>IF(COUNT(B10)=1, C10-D10,"")</f>
        <v>158800</v>
      </c>
      <c r="I10">
        <v>9</v>
      </c>
    </row>
    <row r="11" spans="1:9" x14ac:dyDescent="0.25">
      <c r="B11" s="1">
        <f>IF(B10&lt;($B$3+1),B10+1,"")</f>
        <v>2</v>
      </c>
      <c r="C11">
        <f>E10</f>
        <v>158800</v>
      </c>
      <c r="D11" s="2">
        <f>ROUND(IF(B5="DB",DB($B$1,$B$2,$B$3,B11,$B$4),SLN($B$1,$B$2,$B$3)*$B$4/12),0)</f>
        <v>32713</v>
      </c>
      <c r="E11">
        <f>IF(COUNT(B11)=1, C11-D11,"")</f>
        <v>126087</v>
      </c>
      <c r="I11">
        <v>10</v>
      </c>
    </row>
    <row r="12" spans="1:9" x14ac:dyDescent="0.25">
      <c r="B12" s="1">
        <f t="shared" ref="B12:B19" si="0">IF(B11&lt;($B$3+1),B11+1,"")</f>
        <v>3</v>
      </c>
      <c r="C12">
        <f>ROUND(E11,0)</f>
        <v>126087</v>
      </c>
      <c r="D12" s="2">
        <f>ROUND(IF($B$5="DB",DB($B$1,$B$2,$B$3,B12,$B$4),SLN($B$1,$B$2,$B$3)*$B$4/12),0)</f>
        <v>25974</v>
      </c>
      <c r="E12">
        <f>IF(COUNT(B12)=1, C12-D12,"")</f>
        <v>100113</v>
      </c>
      <c r="I12">
        <v>11</v>
      </c>
    </row>
    <row r="13" spans="1:9" x14ac:dyDescent="0.25">
      <c r="B13" s="1">
        <f t="shared" si="0"/>
        <v>4</v>
      </c>
      <c r="C13">
        <f t="shared" ref="C13:C20" si="1">ROUND(E12,0)</f>
        <v>100113</v>
      </c>
      <c r="D13" s="2">
        <f t="shared" ref="D13:D19" si="2">ROUND(IF($B$5="DB",DB($B$1,$B$2,$B$3,B13,$B$4),SLN($B$1,$B$2,$B$3)*$B$4/12),0)</f>
        <v>20623</v>
      </c>
      <c r="E13">
        <f t="shared" ref="E13:E20" si="3">IF(COUNT(B13)=1, C13-D13,"")</f>
        <v>79490</v>
      </c>
      <c r="I13">
        <v>12</v>
      </c>
    </row>
    <row r="14" spans="1:9" x14ac:dyDescent="0.25">
      <c r="B14" s="1">
        <f t="shared" si="0"/>
        <v>5</v>
      </c>
      <c r="C14">
        <f t="shared" si="1"/>
        <v>79490</v>
      </c>
      <c r="D14" s="2">
        <f t="shared" si="2"/>
        <v>16375</v>
      </c>
      <c r="E14">
        <f t="shared" si="3"/>
        <v>63115</v>
      </c>
    </row>
    <row r="15" spans="1:9" x14ac:dyDescent="0.25">
      <c r="B15" s="1">
        <f t="shared" si="0"/>
        <v>6</v>
      </c>
      <c r="C15">
        <f t="shared" si="1"/>
        <v>63115</v>
      </c>
      <c r="D15" s="2">
        <f t="shared" si="2"/>
        <v>13002</v>
      </c>
      <c r="E15">
        <f t="shared" si="3"/>
        <v>50113</v>
      </c>
    </row>
    <row r="16" spans="1:9" x14ac:dyDescent="0.25">
      <c r="B16" s="1">
        <f t="shared" si="0"/>
        <v>7</v>
      </c>
      <c r="C16">
        <f t="shared" si="1"/>
        <v>50113</v>
      </c>
      <c r="D16" s="2">
        <f t="shared" si="2"/>
        <v>10323</v>
      </c>
      <c r="E16">
        <f t="shared" si="3"/>
        <v>39790</v>
      </c>
    </row>
    <row r="17" spans="2:5" x14ac:dyDescent="0.25">
      <c r="B17" s="1">
        <f t="shared" si="0"/>
        <v>8</v>
      </c>
      <c r="C17">
        <f t="shared" si="1"/>
        <v>39790</v>
      </c>
      <c r="D17" s="2">
        <f t="shared" si="2"/>
        <v>8197</v>
      </c>
      <c r="E17">
        <f t="shared" si="3"/>
        <v>31593</v>
      </c>
    </row>
    <row r="18" spans="2:5" x14ac:dyDescent="0.25">
      <c r="B18" s="1">
        <f t="shared" si="0"/>
        <v>9</v>
      </c>
      <c r="C18">
        <f t="shared" si="1"/>
        <v>31593</v>
      </c>
      <c r="D18" s="2">
        <f t="shared" si="2"/>
        <v>6508</v>
      </c>
      <c r="E18">
        <f t="shared" si="3"/>
        <v>25085</v>
      </c>
    </row>
    <row r="19" spans="2:5" x14ac:dyDescent="0.25">
      <c r="B19" s="1">
        <f t="shared" si="0"/>
        <v>10</v>
      </c>
      <c r="C19">
        <f t="shared" si="1"/>
        <v>25085</v>
      </c>
      <c r="D19" s="2">
        <f t="shared" si="2"/>
        <v>5168</v>
      </c>
      <c r="E19">
        <f t="shared" si="3"/>
        <v>19917</v>
      </c>
    </row>
    <row r="20" spans="2:5" x14ac:dyDescent="0.25">
      <c r="B20" s="1">
        <f>IF(B19&lt;($B$3+1),B19+1,"")</f>
        <v>11</v>
      </c>
      <c r="C20">
        <f t="shared" si="1"/>
        <v>19917</v>
      </c>
      <c r="D20" s="2"/>
      <c r="E20">
        <f t="shared" si="3"/>
        <v>19917</v>
      </c>
    </row>
    <row r="21" spans="2:5" x14ac:dyDescent="0.25">
      <c r="B21" t="str">
        <f t="shared" ref="B21:B23" si="4">IF(B20&lt;($B$3+1),B20+1,"")</f>
        <v/>
      </c>
    </row>
    <row r="22" spans="2:5" x14ac:dyDescent="0.25">
      <c r="B22" t="str">
        <f t="shared" si="4"/>
        <v/>
      </c>
    </row>
    <row r="23" spans="2:5" x14ac:dyDescent="0.25">
      <c r="B23" t="str">
        <f t="shared" si="4"/>
        <v/>
      </c>
    </row>
  </sheetData>
  <dataValidations count="2">
    <dataValidation type="list" allowBlank="1" showInputMessage="1" showErrorMessage="1" sqref="B5">
      <formula1>"SLN, DB"</formula1>
    </dataValidation>
    <dataValidation type="list" allowBlank="1" showInputMessage="1" showErrorMessage="1" sqref="B4">
      <formula1>$I$2:$I$13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2021-11-19T14:34:30Z</dcterms:created>
  <dcterms:modified xsi:type="dcterms:W3CDTF">2021-11-20T12:53:40Z</dcterms:modified>
</cp:coreProperties>
</file>